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loomest.sharepoint.com/sites/BloomestO/Shared Documents/Hinnakiri klientidele 2025-2026/SendSmiley/"/>
    </mc:Choice>
  </mc:AlternateContent>
  <xr:revisionPtr revIDLastSave="54" documentId="8_{F648C5E9-9BA5-40C0-A9A6-AE07CE9D19D7}" xr6:coauthVersionLast="47" xr6:coauthVersionMax="47" xr10:uidLastSave="{7FAE3579-1C7A-4288-9394-922F3A6E876D}"/>
  <bookViews>
    <workbookView xWindow="28680" yWindow="-120" windowWidth="29040" windowHeight="17520" xr2:uid="{16D2DF3E-F9D4-4091-A130-920EAADEAC0F}"/>
  </bookViews>
  <sheets>
    <sheet name="Leht1" sheetId="1" r:id="rId1"/>
    <sheet name="Sheet2" sheetId="3" r:id="rId2"/>
  </sheets>
  <externalReferences>
    <externalReference r:id="rId3"/>
  </externalReferences>
  <definedNames>
    <definedName name="_xlnm._FilterDatabase" localSheetId="0" hidden="1">Leht1!$A$6:$D$17</definedName>
    <definedName name="_xlnm.Print_Titles" localSheetId="0">Leht1!$6:$6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E28" i="1"/>
  <c r="E27" i="1"/>
  <c r="E26" i="1"/>
  <c r="E25" i="1"/>
  <c r="E24" i="1"/>
  <c r="E23" i="1"/>
</calcChain>
</file>

<file path=xl/sharedStrings.xml><?xml version="1.0" encoding="utf-8"?>
<sst xmlns="http://schemas.openxmlformats.org/spreadsheetml/2006/main" count="54" uniqueCount="51">
  <si>
    <t>Artiklikood</t>
  </si>
  <si>
    <t>Nimetus</t>
  </si>
  <si>
    <t>Rull /m2</t>
  </si>
  <si>
    <t>Kapillaarmatt 300g</t>
  </si>
  <si>
    <t>P30008</t>
  </si>
  <si>
    <t xml:space="preserve">Kapillaarmatt 300gr 0,8 x 30m </t>
  </si>
  <si>
    <t>24m2</t>
  </si>
  <si>
    <t>P3001</t>
  </si>
  <si>
    <t xml:space="preserve">Kapillaarmatt 300gr 1,0 x 30m </t>
  </si>
  <si>
    <t>30m2</t>
  </si>
  <si>
    <t>P30012</t>
  </si>
  <si>
    <t>Kapillaarmatt 300gr 1,2 x 30m</t>
  </si>
  <si>
    <t>36m2</t>
  </si>
  <si>
    <t>P30014</t>
  </si>
  <si>
    <t xml:space="preserve">Kapillaarmatt 300gr 1,4 x 30m </t>
  </si>
  <si>
    <t>42m2</t>
  </si>
  <si>
    <t>P30016</t>
  </si>
  <si>
    <t xml:space="preserve">Kapillaarmatt 300gr 1,6 x 30m </t>
  </si>
  <si>
    <t>48m2</t>
  </si>
  <si>
    <t>P3002</t>
  </si>
  <si>
    <t xml:space="preserve">Kapillaarmatt 300gr 2,0 x 30m </t>
  </si>
  <si>
    <t>60m2</t>
  </si>
  <si>
    <t>40m2</t>
  </si>
  <si>
    <t>Kapillaarmatt 200g valge kile</t>
  </si>
  <si>
    <t>H200WF012</t>
  </si>
  <si>
    <t>Kapillaarmatt 200gr 0,12 x 40m valge kile</t>
  </si>
  <si>
    <t>4,8m2</t>
  </si>
  <si>
    <t>H200WF1</t>
  </si>
  <si>
    <t>Kapillaarmatt 200gr 1,0 x 40m valge kile</t>
  </si>
  <si>
    <t>H200WF12</t>
  </si>
  <si>
    <t>Kapillaarmatt 200gr 1,2 x 40m valge kile</t>
  </si>
  <si>
    <t>Saadavus, rull</t>
  </si>
  <si>
    <t>Pikkus m</t>
  </si>
  <si>
    <t>m2</t>
  </si>
  <si>
    <t>Saadavus, rulli</t>
  </si>
  <si>
    <t>MULTSHIKANGAS must</t>
  </si>
  <si>
    <t>P50G8050M</t>
  </si>
  <si>
    <t>Multšikangas 50gr 0,8 x 50m</t>
  </si>
  <si>
    <t>P50G11050M</t>
  </si>
  <si>
    <t>Multšikangas 50gr 1,1 x 50m</t>
  </si>
  <si>
    <t>P50G16050M</t>
  </si>
  <si>
    <t>Multšikangas 50gr 1,6 x 50m</t>
  </si>
  <si>
    <t>P50G32050M</t>
  </si>
  <si>
    <t>Multšikangas 50gr 3,2 x 50m</t>
  </si>
  <si>
    <t>P50G110</t>
  </si>
  <si>
    <t>Multšikangas 50gr 1,1 x 100m</t>
  </si>
  <si>
    <t>P50G210</t>
  </si>
  <si>
    <t>Multšikangas 50gr 2,1 x 100m</t>
  </si>
  <si>
    <t>P50G320</t>
  </si>
  <si>
    <t>Multšikangas 50gr 3,2 x 100m</t>
  </si>
  <si>
    <t>KAPILLAARMATTIDE JA MULTSHIKANGA JÄÄGILEHT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</si>
</sst>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.000"/>
    <numFmt numFmtId="167" formatCode="#,##0.0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color theme="1" tint="0.34998626667073579"/>
      <name val="Arial"/>
      <family val="2"/>
    </font>
    <font>
      <b/>
      <sz val="14"/>
      <name val="Arial"/>
      <family val="2"/>
    </font>
    <font>
      <sz val="9"/>
      <color theme="0"/>
      <name val="Arial"/>
      <family val="2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10F3F"/>
        <bgColor indexed="64"/>
      </patternFill>
    </fill>
    <fill>
      <patternFill patternType="solid">
        <fgColor rgb="FF009877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rgb="FF009877"/>
      </bottom>
      <diagonal/>
    </border>
    <border>
      <left/>
      <right/>
      <top style="thick">
        <color rgb="FFFF0000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n">
        <color rgb="FF009877"/>
      </top>
      <bottom style="thin">
        <color rgb="FF009877"/>
      </bottom>
      <diagonal/>
    </border>
    <border>
      <left style="thin">
        <color rgb="FF009877"/>
      </left>
      <right style="thin">
        <color rgb="FF009877"/>
      </right>
      <top style="thin">
        <color rgb="FF009877"/>
      </top>
      <bottom style="thin">
        <color rgb="FF009877"/>
      </bottom>
      <diagonal/>
    </border>
  </borders>
  <cellStyleXfs count="2">
    <xf numFmtId="0" fontId="0" fillId="0" borderId="0"/>
    <xf numFmtId="0" fontId="8" fillId="2" borderId="0">
      <alignment horizontal="right" vertical="center"/>
    </xf>
  </cellStyleXfs>
  <cellXfs count="3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164" fontId="2" fillId="0" borderId="1" xfId="0" applyNumberFormat="1" applyFont="1" applyBorder="1"/>
    <xf numFmtId="1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1" fillId="0" borderId="0" xfId="0" applyFont="1" applyProtection="1">
      <protection hidden="1"/>
    </xf>
    <xf numFmtId="167" fontId="5" fillId="3" borderId="2" xfId="0" applyNumberFormat="1" applyFont="1" applyFill="1" applyBorder="1" applyAlignment="1">
      <alignment horizontal="center" vertical="center" wrapText="1"/>
    </xf>
    <xf numFmtId="167" fontId="5" fillId="3" borderId="2" xfId="0" applyNumberFormat="1" applyFont="1" applyFill="1" applyBorder="1" applyAlignment="1">
      <alignment horizontal="left" vertical="center" textRotation="90" wrapText="1"/>
    </xf>
    <xf numFmtId="0" fontId="1" fillId="0" borderId="0" xfId="0" applyFont="1" applyAlignment="1">
      <alignment vertical="top"/>
    </xf>
    <xf numFmtId="0" fontId="8" fillId="2" borderId="0" xfId="1" applyAlignment="1">
      <alignment horizontal="left" vertical="center"/>
    </xf>
    <xf numFmtId="0" fontId="8" fillId="2" borderId="0" xfId="1">
      <alignment horizontal="right" vertical="center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center"/>
    </xf>
    <xf numFmtId="1" fontId="8" fillId="2" borderId="0" xfId="1" applyNumberFormat="1" applyAlignment="1">
      <alignment horizontal="left" vertical="center"/>
    </xf>
    <xf numFmtId="167" fontId="7" fillId="3" borderId="3" xfId="0" applyNumberFormat="1" applyFont="1" applyFill="1" applyBorder="1" applyAlignment="1">
      <alignment horizontal="center" vertical="center" wrapText="1"/>
    </xf>
    <xf numFmtId="165" fontId="7" fillId="3" borderId="3" xfId="0" applyNumberFormat="1" applyFont="1" applyFill="1" applyBorder="1" applyAlignment="1">
      <alignment horizontal="center" vertical="center" wrapText="1"/>
    </xf>
    <xf numFmtId="1" fontId="1" fillId="0" borderId="0" xfId="0" applyNumberFormat="1" applyFont="1"/>
    <xf numFmtId="1" fontId="7" fillId="3" borderId="3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/>
    </xf>
    <xf numFmtId="1" fontId="4" fillId="0" borderId="0" xfId="0" applyNumberFormat="1" applyFont="1" applyAlignment="1">
      <alignment vertical="center" wrapText="1"/>
    </xf>
    <xf numFmtId="1" fontId="6" fillId="3" borderId="2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5" fillId="3" borderId="2" xfId="0" applyNumberFormat="1" applyFont="1" applyFill="1" applyBorder="1" applyAlignment="1">
      <alignment vertical="center" wrapText="1"/>
    </xf>
    <xf numFmtId="167" fontId="7" fillId="3" borderId="3" xfId="0" applyNumberFormat="1" applyFont="1" applyFill="1" applyBorder="1" applyAlignment="1">
      <alignment horizontal="center" vertical="top" wrapText="1"/>
    </xf>
    <xf numFmtId="165" fontId="7" fillId="3" borderId="3" xfId="0" applyNumberFormat="1" applyFont="1" applyFill="1" applyBorder="1" applyAlignment="1">
      <alignment horizontal="center" vertical="top" wrapText="1"/>
    </xf>
    <xf numFmtId="165" fontId="7" fillId="3" borderId="3" xfId="0" applyNumberFormat="1" applyFont="1" applyFill="1" applyBorder="1" applyAlignment="1">
      <alignment horizontal="center" vertical="top"/>
    </xf>
    <xf numFmtId="1" fontId="10" fillId="0" borderId="5" xfId="0" applyNumberFormat="1" applyFont="1" applyBorder="1" applyAlignment="1">
      <alignment horizontal="center"/>
    </xf>
    <xf numFmtId="0" fontId="1" fillId="0" borderId="0" xfId="0" applyFont="1" applyAlignment="1"/>
    <xf numFmtId="164" fontId="2" fillId="0" borderId="1" xfId="0" applyNumberFormat="1" applyFont="1" applyBorder="1" applyAlignment="1"/>
    <xf numFmtId="0" fontId="11" fillId="2" borderId="0" xfId="0" applyFont="1" applyFill="1" applyAlignment="1">
      <alignment horizontal="right" vertical="center"/>
    </xf>
  </cellXfs>
  <cellStyles count="2">
    <cellStyle name="Bloomest punane" xfId="1" xr:uid="{BBF726BC-B763-468D-84FB-8D51A297189C}"/>
    <cellStyle name="Normaallaad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53340</xdr:rowOff>
    </xdr:from>
    <xdr:to>
      <xdr:col>0</xdr:col>
      <xdr:colOff>781049</xdr:colOff>
      <xdr:row>2</xdr:row>
      <xdr:rowOff>209859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AD9EC1-24C4-4E19-8E13-9BDA29046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3340"/>
          <a:ext cx="761999" cy="68039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rist\Downloads\mr_aru_tellimused%20(14).xls" TargetMode="External"/><Relationship Id="rId1" Type="http://schemas.openxmlformats.org/officeDocument/2006/relationships/externalLinkPath" Target="file:///C:\Users\krist\Downloads\mr_aru_tellimused%20(1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r_aru_tellimused (14)"/>
    </sheetNames>
    <sheetDataSet>
      <sheetData sheetId="0">
        <row r="1">
          <cell r="A1" t="str">
            <v>Kood</v>
          </cell>
          <cell r="B1" t="str">
            <v>Klient</v>
          </cell>
          <cell r="C1" t="str">
            <v>Projekt</v>
          </cell>
        </row>
        <row r="2">
          <cell r="A2" t="str">
            <v>Artikkel</v>
          </cell>
          <cell r="B2" t="str">
            <v>Nimi</v>
          </cell>
          <cell r="C2" t="str">
            <v>Projekt</v>
          </cell>
          <cell r="D2" t="str">
            <v>Lähetamata</v>
          </cell>
        </row>
        <row r="3">
          <cell r="A3" t="str">
            <v>1342</v>
          </cell>
          <cell r="B3" t="str">
            <v>Reserveering</v>
          </cell>
          <cell r="C3" t="str">
            <v>2025-TRV-47</v>
          </cell>
        </row>
        <row r="4">
          <cell r="A4" t="str">
            <v>P3001</v>
          </cell>
          <cell r="B4" t="str">
            <v>Kapillaarmatt 300gr 1,0 x 30m</v>
          </cell>
          <cell r="D4">
            <v>9</v>
          </cell>
        </row>
        <row r="5">
          <cell r="A5" t="str">
            <v>P30014</v>
          </cell>
          <cell r="B5" t="str">
            <v>Kapillaarmatt 300gr 1,4 x 30m</v>
          </cell>
          <cell r="D5">
            <v>1</v>
          </cell>
        </row>
        <row r="6">
          <cell r="A6" t="str">
            <v>P3002</v>
          </cell>
          <cell r="B6" t="str">
            <v>Kapillaarmatt 300gr 2,0 x 30m</v>
          </cell>
          <cell r="D6">
            <v>5</v>
          </cell>
        </row>
        <row r="7">
          <cell r="A7" t="str">
            <v>P50G8050M</v>
          </cell>
          <cell r="B7" t="str">
            <v>Multshkangas 50gr 0,8 x 50m</v>
          </cell>
          <cell r="D7">
            <v>5</v>
          </cell>
        </row>
        <row r="8">
          <cell r="A8" t="str">
            <v>P50G110</v>
          </cell>
          <cell r="B8" t="str">
            <v>Multshkangas 50gr 1,1 x 100m</v>
          </cell>
          <cell r="D8">
            <v>2</v>
          </cell>
        </row>
        <row r="9">
          <cell r="A9" t="str">
            <v>P50G11050M</v>
          </cell>
          <cell r="B9" t="str">
            <v>Multshkangas 50gr 1,1 x 50m</v>
          </cell>
          <cell r="D9">
            <v>5</v>
          </cell>
        </row>
        <row r="10">
          <cell r="A10" t="str">
            <v>P50G16050M</v>
          </cell>
          <cell r="B10" t="str">
            <v>Multshkangas 50gr 1,6 x 50m</v>
          </cell>
          <cell r="D10">
            <v>2</v>
          </cell>
        </row>
        <row r="11">
          <cell r="A11" t="str">
            <v>P50G210</v>
          </cell>
          <cell r="B11" t="str">
            <v>Multshkangas 50gr 2,1 x 100m</v>
          </cell>
          <cell r="D11">
            <v>2</v>
          </cell>
        </row>
        <row r="12">
          <cell r="A12" t="str">
            <v>P50G32050M</v>
          </cell>
          <cell r="B12" t="str">
            <v>Multshkangas 50gr 3,2 x 50m</v>
          </cell>
          <cell r="D12">
            <v>3</v>
          </cell>
        </row>
        <row r="13">
          <cell r="A13" t="str">
            <v>P50G320</v>
          </cell>
          <cell r="B13" t="str">
            <v>Multshkangas 50gr 3,2 x 100m</v>
          </cell>
          <cell r="D13">
            <v>1</v>
          </cell>
        </row>
        <row r="14">
          <cell r="A14" t="str">
            <v>P30008</v>
          </cell>
          <cell r="B14" t="str">
            <v>Kapillaarmatt 300gr 0,8 x 30m</v>
          </cell>
          <cell r="D14">
            <v>2</v>
          </cell>
        </row>
        <row r="15">
          <cell r="A15" t="str">
            <v>P30012</v>
          </cell>
          <cell r="B15" t="str">
            <v>Kapillaarmatt 300gr 1,2 x 30m</v>
          </cell>
          <cell r="D15">
            <v>2</v>
          </cell>
        </row>
        <row r="16">
          <cell r="A16" t="str">
            <v>P30016</v>
          </cell>
          <cell r="B16" t="str">
            <v>Kapillaarmatt 300gr 1,6 x 30m</v>
          </cell>
          <cell r="D16">
            <v>2</v>
          </cell>
        </row>
        <row r="17">
          <cell r="A17" t="str">
            <v>H200WF012</v>
          </cell>
          <cell r="B17" t="str">
            <v>Kapillaarmatt 200gr 0,12 x 40m valge kile</v>
          </cell>
          <cell r="D17">
            <v>2</v>
          </cell>
        </row>
        <row r="18">
          <cell r="A18" t="str">
            <v>H200WF1</v>
          </cell>
          <cell r="B18" t="str">
            <v>Kapillaarmatt 200gr 1,0 x 40m valge kile</v>
          </cell>
          <cell r="D18">
            <v>1</v>
          </cell>
        </row>
        <row r="19">
          <cell r="A19" t="str">
            <v>H200WF12</v>
          </cell>
          <cell r="B19" t="str">
            <v>Kapillaarmatt 200gr 1,2 x 40m valge kile</v>
          </cell>
          <cell r="D19">
            <v>2</v>
          </cell>
        </row>
        <row r="21">
          <cell r="A21" t="str">
            <v>1342</v>
          </cell>
          <cell r="B21" t="str">
            <v>Reserveering</v>
          </cell>
          <cell r="C21" t="str">
            <v>2026-TRV-05</v>
          </cell>
        </row>
        <row r="22">
          <cell r="A22" t="str">
            <v>421005251BR</v>
          </cell>
          <cell r="B22" t="str">
            <v>Ümarpott 10cm 5* terra 1960 tk</v>
          </cell>
          <cell r="D22">
            <v>7840</v>
          </cell>
        </row>
        <row r="23">
          <cell r="A23" t="str">
            <v>421005251ME</v>
          </cell>
          <cell r="B23" t="str">
            <v>Ümarpott 10cm 5* must 1960 tk</v>
          </cell>
          <cell r="D23">
            <v>7840</v>
          </cell>
        </row>
        <row r="24">
          <cell r="A24" t="str">
            <v>421055278ME</v>
          </cell>
          <cell r="B24" t="str">
            <v>Ümarpott 10,5cm (vol 11) 5* must 1500 tk</v>
          </cell>
          <cell r="D24">
            <v>1500</v>
          </cell>
        </row>
        <row r="25">
          <cell r="A25" t="str">
            <v>421105251BR</v>
          </cell>
          <cell r="B25" t="str">
            <v>Ümarpott 11cm (vol 12) 5* terra 1490 tk</v>
          </cell>
          <cell r="D25">
            <v>4470</v>
          </cell>
        </row>
        <row r="26">
          <cell r="A26" t="str">
            <v>421105251ME</v>
          </cell>
          <cell r="B26" t="str">
            <v>Ümarpott 11cm (vol 12) 5* must 1490 tk</v>
          </cell>
          <cell r="D26">
            <v>11920</v>
          </cell>
        </row>
        <row r="27">
          <cell r="A27" t="str">
            <v>421111125ME</v>
          </cell>
          <cell r="B27" t="str">
            <v>Nelikantpott 11x11x12 NL must 1240 tk</v>
          </cell>
          <cell r="D27">
            <v>6200</v>
          </cell>
        </row>
        <row r="28">
          <cell r="A28" t="str">
            <v>421205238BR</v>
          </cell>
          <cell r="B28" t="str">
            <v>Ümarpott 12cm L 5* terra 988 tk</v>
          </cell>
          <cell r="D28">
            <v>2964</v>
          </cell>
        </row>
        <row r="29">
          <cell r="A29" t="str">
            <v>421305238ME</v>
          </cell>
          <cell r="B29" t="str">
            <v>Ümarpott 13cm L 5* must 736 tk</v>
          </cell>
          <cell r="D29">
            <v>736</v>
          </cell>
        </row>
        <row r="30">
          <cell r="A30" t="str">
            <v>421505253BR</v>
          </cell>
          <cell r="B30" t="str">
            <v>Ümarpott 15cm 5* terra 516 tk</v>
          </cell>
          <cell r="D30">
            <v>3096</v>
          </cell>
        </row>
        <row r="31">
          <cell r="A31" t="str">
            <v>42370MEGPE</v>
          </cell>
          <cell r="B31" t="str">
            <v>Ampel Megamax 37 cm, 13L +3L veereservuaar</v>
          </cell>
          <cell r="D31">
            <v>59</v>
          </cell>
        </row>
        <row r="32">
          <cell r="A32" t="str">
            <v>736120CF</v>
          </cell>
          <cell r="B32" t="str">
            <v>Ampel Ø 27cm 6L Beež CF 96tk</v>
          </cell>
          <cell r="D32">
            <v>192</v>
          </cell>
        </row>
        <row r="33">
          <cell r="A33" t="str">
            <v>73612005</v>
          </cell>
          <cell r="B33" t="str">
            <v>Ampel Ø 27cm 6L Valge 05 96tk</v>
          </cell>
          <cell r="D33">
            <v>96</v>
          </cell>
        </row>
        <row r="34">
          <cell r="A34" t="str">
            <v>73931005</v>
          </cell>
          <cell r="B34" t="str">
            <v>Ampel OCTO Ø 30cm 10L Valge 5 35tk</v>
          </cell>
          <cell r="D34">
            <v>70</v>
          </cell>
        </row>
        <row r="35">
          <cell r="A35" t="str">
            <v>739310FI</v>
          </cell>
          <cell r="B35" t="str">
            <v>Ampel OCTO Ø 30cm 10L Hall 5 35tk</v>
          </cell>
          <cell r="D35">
            <v>70</v>
          </cell>
        </row>
        <row r="36">
          <cell r="A36" t="str">
            <v>44751101</v>
          </cell>
          <cell r="B36" t="str">
            <v>Ümarpott 17cm 5* must 182 tk</v>
          </cell>
          <cell r="D36">
            <v>364</v>
          </cell>
        </row>
        <row r="37">
          <cell r="A37" t="str">
            <v>44851101</v>
          </cell>
          <cell r="B37" t="str">
            <v>Ümarpott 19cm 5* must 144 tk</v>
          </cell>
          <cell r="D37">
            <v>288</v>
          </cell>
        </row>
        <row r="38">
          <cell r="A38" t="str">
            <v>70192101</v>
          </cell>
          <cell r="B38" t="str">
            <v>Roosikonteiner nelikant 3L 13.7x13.7x23cm must 52tk</v>
          </cell>
          <cell r="D38">
            <v>104</v>
          </cell>
        </row>
        <row r="39">
          <cell r="A39" t="str">
            <v>51702101</v>
          </cell>
          <cell r="B39" t="str">
            <v>Nelikantpott tugev 13x13x12,5 must 100tk</v>
          </cell>
          <cell r="D39">
            <v>500</v>
          </cell>
        </row>
        <row r="40">
          <cell r="A40" t="str">
            <v>22152101</v>
          </cell>
          <cell r="B40" t="str">
            <v>Ümarnelikantpott 12x12x13,2 must 330tk</v>
          </cell>
          <cell r="D40">
            <v>990</v>
          </cell>
        </row>
        <row r="41">
          <cell r="A41" t="str">
            <v>70312101</v>
          </cell>
          <cell r="B41" t="str">
            <v>Roosikonteiner ümar 5,5L must 50tk</v>
          </cell>
          <cell r="D41">
            <v>100</v>
          </cell>
        </row>
        <row r="42">
          <cell r="A42" t="str">
            <v>AMPFL25A</v>
          </cell>
          <cell r="B42" t="str">
            <v>Ampel Floser Antratsiit Ø 25cm/h15,8cm 5L 60tk</v>
          </cell>
          <cell r="D42">
            <v>780</v>
          </cell>
        </row>
        <row r="43">
          <cell r="A43" t="str">
            <v>AMPFL25V</v>
          </cell>
          <cell r="B43" t="str">
            <v>Ampel Floser Valge Ø 25cm/h15,8cm 5L 60tk</v>
          </cell>
          <cell r="D43">
            <v>1320</v>
          </cell>
        </row>
        <row r="44">
          <cell r="A44" t="str">
            <v>760902</v>
          </cell>
          <cell r="B44" t="str">
            <v>Multipakk PP-10 2x5 200 tk</v>
          </cell>
          <cell r="D44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F3DB4-77B2-4080-B8CB-C7B9A15C33FB}">
  <dimension ref="A1:E29"/>
  <sheetViews>
    <sheetView tabSelected="1" zoomScale="115" zoomScaleNormal="115" workbookViewId="0">
      <selection activeCell="H26" sqref="H26"/>
    </sheetView>
  </sheetViews>
  <sheetFormatPr defaultColWidth="11.5546875" defaultRowHeight="13.2" x14ac:dyDescent="0.25"/>
  <cols>
    <col min="1" max="1" width="11.88671875" style="1" customWidth="1"/>
    <col min="2" max="2" width="28" style="1" customWidth="1"/>
    <col min="3" max="3" width="8.88671875" style="2" customWidth="1"/>
    <col min="4" max="4" width="8.88671875" style="22" customWidth="1"/>
    <col min="5" max="5" width="11.5546875" style="17" customWidth="1"/>
    <col min="6" max="16384" width="11.5546875" style="2"/>
  </cols>
  <sheetData>
    <row r="1" spans="1:5" ht="21" customHeight="1" x14ac:dyDescent="0.25">
      <c r="C1" s="29"/>
      <c r="D1" s="29"/>
      <c r="E1" s="2"/>
    </row>
    <row r="2" spans="1:5" ht="21" customHeight="1" x14ac:dyDescent="0.25">
      <c r="A2" s="31" t="s">
        <v>50</v>
      </c>
      <c r="B2" s="31"/>
      <c r="C2" s="31"/>
      <c r="D2" s="31"/>
      <c r="E2" s="31"/>
    </row>
    <row r="3" spans="1:5" ht="21" customHeight="1" thickBot="1" x14ac:dyDescent="0.3">
      <c r="A3" s="3"/>
      <c r="B3" s="3"/>
      <c r="C3" s="30"/>
      <c r="D3" s="30"/>
      <c r="E3" s="2"/>
    </row>
    <row r="4" spans="1:5" ht="12.6" customHeight="1" thickTop="1" thickBot="1" x14ac:dyDescent="0.3">
      <c r="A4" s="4"/>
      <c r="B4" s="6"/>
      <c r="C4" s="5"/>
      <c r="D4" s="20"/>
      <c r="E4" s="2"/>
    </row>
    <row r="5" spans="1:5" ht="1.5" customHeight="1" thickTop="1" x14ac:dyDescent="0.25">
      <c r="A5" s="7"/>
      <c r="B5" s="7"/>
      <c r="C5" s="8"/>
      <c r="D5" s="21"/>
      <c r="E5" s="2"/>
    </row>
    <row r="6" spans="1:5" s="9" customFormat="1" ht="37.5" customHeight="1" thickBot="1" x14ac:dyDescent="0.35">
      <c r="A6" s="15" t="s">
        <v>0</v>
      </c>
      <c r="B6" s="15" t="s">
        <v>1</v>
      </c>
      <c r="C6" s="16" t="s">
        <v>2</v>
      </c>
      <c r="D6" s="18" t="s">
        <v>31</v>
      </c>
    </row>
    <row r="7" spans="1:5" ht="14.7" customHeight="1" thickTop="1" x14ac:dyDescent="0.25">
      <c r="A7" s="10"/>
      <c r="B7" s="10" t="s">
        <v>3</v>
      </c>
      <c r="C7" s="11"/>
      <c r="D7" s="14"/>
      <c r="E7" s="2"/>
    </row>
    <row r="8" spans="1:5" ht="14.7" customHeight="1" x14ac:dyDescent="0.25">
      <c r="A8" s="12" t="s">
        <v>4</v>
      </c>
      <c r="B8" s="12" t="s">
        <v>5</v>
      </c>
      <c r="C8" s="13" t="s">
        <v>6</v>
      </c>
      <c r="D8" s="19">
        <v>2</v>
      </c>
      <c r="E8" s="2"/>
    </row>
    <row r="9" spans="1:5" ht="14.7" customHeight="1" x14ac:dyDescent="0.25">
      <c r="A9" s="12" t="s">
        <v>7</v>
      </c>
      <c r="B9" s="12" t="s">
        <v>8</v>
      </c>
      <c r="C9" s="13" t="s">
        <v>9</v>
      </c>
      <c r="D9" s="19">
        <v>9</v>
      </c>
      <c r="E9" s="2"/>
    </row>
    <row r="10" spans="1:5" ht="14.7" customHeight="1" x14ac:dyDescent="0.25">
      <c r="A10" s="12" t="s">
        <v>10</v>
      </c>
      <c r="B10" s="12" t="s">
        <v>11</v>
      </c>
      <c r="C10" s="13" t="s">
        <v>12</v>
      </c>
      <c r="D10" s="19">
        <v>2</v>
      </c>
      <c r="E10" s="2"/>
    </row>
    <row r="11" spans="1:5" ht="14.7" customHeight="1" x14ac:dyDescent="0.25">
      <c r="A11" s="12" t="s">
        <v>13</v>
      </c>
      <c r="B11" s="12" t="s">
        <v>14</v>
      </c>
      <c r="C11" s="13" t="s">
        <v>15</v>
      </c>
      <c r="D11" s="19">
        <v>1</v>
      </c>
      <c r="E11" s="2"/>
    </row>
    <row r="12" spans="1:5" ht="14.7" customHeight="1" x14ac:dyDescent="0.25">
      <c r="A12" s="12" t="s">
        <v>16</v>
      </c>
      <c r="B12" s="12" t="s">
        <v>17</v>
      </c>
      <c r="C12" s="13" t="s">
        <v>18</v>
      </c>
      <c r="D12" s="19">
        <v>2</v>
      </c>
      <c r="E12" s="2"/>
    </row>
    <row r="13" spans="1:5" ht="14.7" customHeight="1" x14ac:dyDescent="0.25">
      <c r="A13" s="12" t="s">
        <v>19</v>
      </c>
      <c r="B13" s="12" t="s">
        <v>20</v>
      </c>
      <c r="C13" s="13" t="s">
        <v>21</v>
      </c>
      <c r="D13" s="19">
        <v>5</v>
      </c>
      <c r="E13" s="2"/>
    </row>
    <row r="14" spans="1:5" ht="14.7" customHeight="1" x14ac:dyDescent="0.25">
      <c r="A14" s="10"/>
      <c r="B14" s="10" t="s">
        <v>23</v>
      </c>
      <c r="C14" s="11"/>
      <c r="D14" s="14"/>
      <c r="E14" s="2"/>
    </row>
    <row r="15" spans="1:5" ht="14.7" customHeight="1" x14ac:dyDescent="0.25">
      <c r="A15" s="12" t="s">
        <v>24</v>
      </c>
      <c r="B15" s="12" t="s">
        <v>25</v>
      </c>
      <c r="C15" s="13" t="s">
        <v>26</v>
      </c>
      <c r="D15" s="19">
        <v>6.7246265060240971</v>
      </c>
      <c r="E15" s="2"/>
    </row>
    <row r="16" spans="1:5" ht="14.7" customHeight="1" x14ac:dyDescent="0.25">
      <c r="A16" s="12" t="s">
        <v>27</v>
      </c>
      <c r="B16" s="12" t="s">
        <v>28</v>
      </c>
      <c r="C16" s="13" t="s">
        <v>22</v>
      </c>
      <c r="D16" s="19">
        <v>51.107069408740351</v>
      </c>
      <c r="E16" s="2"/>
    </row>
    <row r="17" spans="1:5" ht="14.7" customHeight="1" x14ac:dyDescent="0.25">
      <c r="A17" s="12" t="s">
        <v>29</v>
      </c>
      <c r="B17" s="12" t="s">
        <v>30</v>
      </c>
      <c r="C17" s="13" t="s">
        <v>18</v>
      </c>
      <c r="D17" s="19">
        <v>58.83798098808407</v>
      </c>
      <c r="E17" s="2"/>
    </row>
    <row r="19" spans="1:5" ht="13.8" thickBot="1" x14ac:dyDescent="0.3">
      <c r="A19" s="3"/>
      <c r="B19" s="3"/>
      <c r="C19" s="23"/>
      <c r="D19" s="23"/>
      <c r="E19" s="23"/>
    </row>
    <row r="20" spans="1:5" ht="13.8" thickTop="1" x14ac:dyDescent="0.25">
      <c r="A20" s="7"/>
      <c r="B20" s="7"/>
      <c r="C20" s="8"/>
      <c r="D20" s="8"/>
      <c r="E20" s="24"/>
    </row>
    <row r="21" spans="1:5" ht="24.6" thickBot="1" x14ac:dyDescent="0.3">
      <c r="A21" s="25" t="s">
        <v>0</v>
      </c>
      <c r="B21" s="25" t="s">
        <v>1</v>
      </c>
      <c r="C21" s="26" t="s">
        <v>32</v>
      </c>
      <c r="D21" s="27" t="s">
        <v>33</v>
      </c>
      <c r="E21" s="26" t="s">
        <v>34</v>
      </c>
    </row>
    <row r="22" spans="1:5" ht="16.2" thickTop="1" x14ac:dyDescent="0.25">
      <c r="A22" s="10"/>
      <c r="B22" s="10" t="s">
        <v>35</v>
      </c>
      <c r="C22" s="11"/>
      <c r="D22" s="10"/>
      <c r="E22" s="10"/>
    </row>
    <row r="23" spans="1:5" x14ac:dyDescent="0.25">
      <c r="A23" s="12" t="s">
        <v>36</v>
      </c>
      <c r="B23" s="12" t="s">
        <v>37</v>
      </c>
      <c r="C23" s="13">
        <v>50</v>
      </c>
      <c r="D23" s="13">
        <v>40</v>
      </c>
      <c r="E23" s="28">
        <f>VLOOKUP(A23,'[1]mr_aru_tellimused (14)'!$A:$D,4,0)</f>
        <v>5</v>
      </c>
    </row>
    <row r="24" spans="1:5" x14ac:dyDescent="0.25">
      <c r="A24" s="12" t="s">
        <v>38</v>
      </c>
      <c r="B24" s="12" t="s">
        <v>39</v>
      </c>
      <c r="C24" s="13">
        <v>50</v>
      </c>
      <c r="D24" s="13">
        <v>55</v>
      </c>
      <c r="E24" s="28">
        <f>VLOOKUP(A24,'[1]mr_aru_tellimused (14)'!$A:$D,4,0)</f>
        <v>5</v>
      </c>
    </row>
    <row r="25" spans="1:5" x14ac:dyDescent="0.25">
      <c r="A25" s="12" t="s">
        <v>40</v>
      </c>
      <c r="B25" s="12" t="s">
        <v>41</v>
      </c>
      <c r="C25" s="13">
        <v>50</v>
      </c>
      <c r="D25" s="13">
        <v>80</v>
      </c>
      <c r="E25" s="28">
        <f>VLOOKUP(A25,'[1]mr_aru_tellimused (14)'!$A:$D,4,0)</f>
        <v>2</v>
      </c>
    </row>
    <row r="26" spans="1:5" x14ac:dyDescent="0.25">
      <c r="A26" s="12" t="s">
        <v>42</v>
      </c>
      <c r="B26" s="12" t="s">
        <v>43</v>
      </c>
      <c r="C26" s="13">
        <v>50</v>
      </c>
      <c r="D26" s="13">
        <v>160</v>
      </c>
      <c r="E26" s="28">
        <f>VLOOKUP(A26,'[1]mr_aru_tellimused (14)'!$A:$D,4,0)</f>
        <v>3</v>
      </c>
    </row>
    <row r="27" spans="1:5" x14ac:dyDescent="0.25">
      <c r="A27" s="12" t="s">
        <v>44</v>
      </c>
      <c r="B27" s="12" t="s">
        <v>45</v>
      </c>
      <c r="C27" s="13">
        <v>100</v>
      </c>
      <c r="D27" s="13">
        <v>110</v>
      </c>
      <c r="E27" s="28">
        <f>VLOOKUP(A27,'[1]mr_aru_tellimused (14)'!$A:$D,4,0)</f>
        <v>2</v>
      </c>
    </row>
    <row r="28" spans="1:5" x14ac:dyDescent="0.25">
      <c r="A28" s="12" t="s">
        <v>46</v>
      </c>
      <c r="B28" s="12" t="s">
        <v>47</v>
      </c>
      <c r="C28" s="13">
        <v>100</v>
      </c>
      <c r="D28" s="13">
        <v>210</v>
      </c>
      <c r="E28" s="28">
        <f>VLOOKUP(A28,'[1]mr_aru_tellimused (14)'!$A:$D,4,0)</f>
        <v>2</v>
      </c>
    </row>
    <row r="29" spans="1:5" x14ac:dyDescent="0.25">
      <c r="A29" s="1" t="s">
        <v>48</v>
      </c>
      <c r="B29" s="12" t="s">
        <v>49</v>
      </c>
      <c r="C29" s="13">
        <v>100</v>
      </c>
      <c r="D29" s="13">
        <v>320</v>
      </c>
      <c r="E29" s="28">
        <f>VLOOKUP(A29,'[1]mr_aru_tellimused (14)'!$A:$D,4,0)</f>
        <v>1</v>
      </c>
    </row>
  </sheetData>
  <mergeCells count="2">
    <mergeCell ref="A2:E2"/>
    <mergeCell ref="C19:E19"/>
  </mergeCells>
  <conditionalFormatting sqref="A29">
    <cfRule type="duplicateValues" dxfId="1" priority="1"/>
  </conditionalFormatting>
  <conditionalFormatting sqref="A22:A28">
    <cfRule type="duplicateValues" dxfId="0" priority="2"/>
  </conditionalFormatting>
  <pageMargins left="3.937007874015748E-2" right="3.937007874015748E-2" top="0.35433070866141736" bottom="0.35433070866141736" header="0" footer="0.1181102362204724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259ED-4474-4A98-9B43-8D5C944ACC0F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2cf8d4-f9b7-42c4-86e4-6dcd04c9add9">
      <Terms xmlns="http://schemas.microsoft.com/office/infopath/2007/PartnerControls"/>
    </lcf76f155ced4ddcb4097134ff3c332f>
    <TaxCatchAll xmlns="3c54a5cf-b511-43e1-a84c-e655c05ce6c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A95A6510B8D6A4294AA00512B676FD2" ma:contentTypeVersion="14" ma:contentTypeDescription="Loo uus dokument" ma:contentTypeScope="" ma:versionID="a25e245e81b748bdbba2544e72226d30">
  <xsd:schema xmlns:xsd="http://www.w3.org/2001/XMLSchema" xmlns:xs="http://www.w3.org/2001/XMLSchema" xmlns:p="http://schemas.microsoft.com/office/2006/metadata/properties" xmlns:ns2="522cf8d4-f9b7-42c4-86e4-6dcd04c9add9" xmlns:ns3="3c54a5cf-b511-43e1-a84c-e655c05ce6c3" targetNamespace="http://schemas.microsoft.com/office/2006/metadata/properties" ma:root="true" ma:fieldsID="d229502ad062641f897c3b6777ea6c8c" ns2:_="" ns3:_="">
    <xsd:import namespace="522cf8d4-f9b7-42c4-86e4-6dcd04c9add9"/>
    <xsd:import namespace="3c54a5cf-b511-43e1-a84c-e655c05ce6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2cf8d4-f9b7-42c4-86e4-6dcd04c9a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f6bc51c3-53de-4b5e-8f22-a6ed427411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4a5cf-b511-43e1-a84c-e655c05ce6c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4d64848-d414-4827-8327-3c58c8dc23fd}" ma:internalName="TaxCatchAll" ma:showField="CatchAllData" ma:web="3c54a5cf-b511-43e1-a84c-e655c05ce6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90C3CF-1C7C-48E0-BD0B-93B085AC7339}">
  <ds:schemaRefs>
    <ds:schemaRef ds:uri="http://schemas.microsoft.com/office/2006/metadata/properties"/>
    <ds:schemaRef ds:uri="http://schemas.microsoft.com/office/infopath/2007/PartnerControls"/>
    <ds:schemaRef ds:uri="522cf8d4-f9b7-42c4-86e4-6dcd04c9add9"/>
    <ds:schemaRef ds:uri="3c54a5cf-b511-43e1-a84c-e655c05ce6c3"/>
  </ds:schemaRefs>
</ds:datastoreItem>
</file>

<file path=customXml/itemProps2.xml><?xml version="1.0" encoding="utf-8"?>
<ds:datastoreItem xmlns:ds="http://schemas.openxmlformats.org/officeDocument/2006/customXml" ds:itemID="{30BE7C21-C3B7-4F91-B8F3-B8B74AEE8A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814B80-CF42-4C71-8294-1A60B59D9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2cf8d4-f9b7-42c4-86e4-6dcd04c9add9"/>
    <ds:schemaRef ds:uri="3c54a5cf-b511-43e1-a84c-e655c05ce6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2</vt:i4>
      </vt:variant>
      <vt:variant>
        <vt:lpstr>Nimega vahemikud</vt:lpstr>
      </vt:variant>
      <vt:variant>
        <vt:i4>1</vt:i4>
      </vt:variant>
    </vt:vector>
  </HeadingPairs>
  <TitlesOfParts>
    <vt:vector size="3" baseType="lpstr">
      <vt:lpstr>Leht1</vt:lpstr>
      <vt:lpstr>Sheet2</vt:lpstr>
      <vt:lpstr>Leht1!Prinditiitlid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Kasutaja</dc:creator>
  <cp:keywords/>
  <dc:description/>
  <cp:lastModifiedBy>Kristiina Küün | BloomEst OÜ</cp:lastModifiedBy>
  <cp:revision/>
  <dcterms:created xsi:type="dcterms:W3CDTF">2022-08-12T13:58:35Z</dcterms:created>
  <dcterms:modified xsi:type="dcterms:W3CDTF">2026-01-08T09:02:55Z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0x0101000A95A6510B8D6A4294AA00512B676FD2</vt:lpwstr>
  </property>
  <property fmtid="{D5CDD505-2E9C-101B-9397-08002B2CF9AE}" pid="3" name="MediaServiceImageTags">
    <vt:lpwstr/>
  </property>
</Properties>
</file>